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JRoth\My Documents\stats and data\"/>
    </mc:Choice>
  </mc:AlternateContent>
  <xr:revisionPtr revIDLastSave="0" documentId="13_ncr:1_{301CAA44-970E-48B6-B045-24DB29E61C80}" xr6:coauthVersionLast="45" xr6:coauthVersionMax="45" xr10:uidLastSave="{00000000-0000-0000-0000-000000000000}"/>
  <bookViews>
    <workbookView xWindow="-120" yWindow="-120" windowWidth="29040" windowHeight="15840" xr2:uid="{24A94920-FE51-4D40-8868-A4B6324D25BE}"/>
  </bookViews>
  <sheets>
    <sheet name="Sheet1" sheetId="1" r:id="rId1"/>
  </sheets>
  <definedNames>
    <definedName name="_xlnm.Print_Area" localSheetId="0">Sheet1!$A$1:$C$71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1" l="1"/>
  <c r="C24" i="1"/>
  <c r="C17" i="1" l="1"/>
  <c r="C7" i="1"/>
  <c r="B17" i="1" l="1"/>
  <c r="B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Shannon Cote</author>
  </authors>
  <commentList>
    <comment ref="B5" authorId="0" shapeId="0" xr:uid="{EE351768-1634-47BC-91DC-5F893504C36A}">
      <text>
        <r>
          <rPr>
            <b/>
            <sz val="9"/>
            <color indexed="81"/>
            <rFont val="Tahoma"/>
            <family val="2"/>
          </rPr>
          <t>Shannon Cote:</t>
        </r>
        <r>
          <rPr>
            <sz val="9"/>
            <color indexed="81"/>
            <rFont val="Tahoma"/>
            <family val="2"/>
          </rPr>
          <t xml:space="preserve">
173 vols, 296 fosters</t>
        </r>
      </text>
    </comment>
    <comment ref="C5" authorId="0" shapeId="0" xr:uid="{4B3D856E-06C2-4BCC-BBCC-8F2A6DE1FC6D}">
      <text>
        <r>
          <rPr>
            <b/>
            <sz val="9"/>
            <color indexed="81"/>
            <rFont val="Tahoma"/>
            <family val="2"/>
          </rPr>
          <t>Shannon Cote:</t>
        </r>
        <r>
          <rPr>
            <sz val="9"/>
            <color indexed="81"/>
            <rFont val="Tahoma"/>
            <family val="2"/>
          </rPr>
          <t xml:space="preserve">
135 vols, 13 board, 236 fosters</t>
        </r>
      </text>
    </comment>
    <comment ref="B11" authorId="0" shapeId="0" xr:uid="{22223863-9C74-4D33-A22F-E9CAD60ACFA4}">
      <text>
        <r>
          <rPr>
            <b/>
            <sz val="9"/>
            <color indexed="81"/>
            <rFont val="Tahoma"/>
            <charset val="1"/>
          </rPr>
          <t>Shannon Cote:</t>
        </r>
        <r>
          <rPr>
            <sz val="9"/>
            <color indexed="81"/>
            <rFont val="Tahoma"/>
            <charset val="1"/>
          </rPr>
          <t xml:space="preserve">
302 ppl</t>
        </r>
      </text>
    </comment>
    <comment ref="C11" authorId="0" shapeId="0" xr:uid="{24E60BCB-7B37-4204-9C38-77A3BD16E044}">
      <text>
        <r>
          <rPr>
            <b/>
            <sz val="9"/>
            <color indexed="81"/>
            <rFont val="Tahoma"/>
            <family val="2"/>
          </rPr>
          <t>Shannon Cote:</t>
        </r>
        <r>
          <rPr>
            <sz val="9"/>
            <color indexed="81"/>
            <rFont val="Tahoma"/>
            <family val="2"/>
          </rPr>
          <t xml:space="preserve">
217 ppl</t>
        </r>
      </text>
    </comment>
  </commentList>
</comments>
</file>

<file path=xl/sharedStrings.xml><?xml version="1.0" encoding="utf-8"?>
<sst xmlns="http://schemas.openxmlformats.org/spreadsheetml/2006/main" count="65" uniqueCount="64">
  <si>
    <t>2019 STATS &amp; NUMBERS</t>
  </si>
  <si>
    <t>VOLUNTEER</t>
  </si>
  <si>
    <t>Annual Volunteer Numbers</t>
  </si>
  <si>
    <t>Active on-call (subs, board, events, transports, fosters)</t>
  </si>
  <si>
    <t xml:space="preserve">Active Regular Scheduled </t>
  </si>
  <si>
    <t>Total # of active volunteers</t>
  </si>
  <si>
    <t>Weekly vols with more than one shift</t>
  </si>
  <si>
    <t>New volunteer count</t>
  </si>
  <si>
    <t>Total corporate/school group volunteer days</t>
  </si>
  <si>
    <t>Total individual days of service</t>
  </si>
  <si>
    <t>New Volunteer Positions created</t>
  </si>
  <si>
    <t>Annual Volunteer Hours</t>
  </si>
  <si>
    <t>Regular Volunteers</t>
  </si>
  <si>
    <t>Corporate/Work Group</t>
  </si>
  <si>
    <t>Total hours:</t>
  </si>
  <si>
    <t>HUMANE ED</t>
  </si>
  <si>
    <t>Total youth reached</t>
  </si>
  <si>
    <t>Birthday parties</t>
  </si>
  <si>
    <t>Summer Campers</t>
  </si>
  <si>
    <t>EVENTS</t>
  </si>
  <si>
    <t>FOSTER</t>
  </si>
  <si>
    <t>CLINIC</t>
  </si>
  <si>
    <t>SAFETY NET</t>
  </si>
  <si>
    <t>FUN FACTS</t>
  </si>
  <si>
    <t># of total events/activities</t>
  </si>
  <si>
    <t>number of events/engagements</t>
  </si>
  <si>
    <t>yogis</t>
  </si>
  <si>
    <t>total event attendees (these are estimates!)</t>
  </si>
  <si>
    <t>brand new events, $ raised: LCC &amp; SSI</t>
  </si>
  <si>
    <t>new families oriented</t>
  </si>
  <si>
    <t>active foster homes</t>
  </si>
  <si>
    <t>animals fostered</t>
  </si>
  <si>
    <t>cats/kittens</t>
  </si>
  <si>
    <t>dogs/pups</t>
  </si>
  <si>
    <t>smalls</t>
  </si>
  <si>
    <t>total pets spayed/neutered</t>
  </si>
  <si>
    <t>shelter</t>
  </si>
  <si>
    <t>public</t>
  </si>
  <si>
    <t>microchipped pets</t>
  </si>
  <si>
    <t>dentals</t>
  </si>
  <si>
    <t>maine transport intake</t>
  </si>
  <si>
    <t>maine intake groups</t>
  </si>
  <si>
    <t>non-maine transport intake</t>
  </si>
  <si>
    <t>non-maine intake groups</t>
  </si>
  <si>
    <t>total transport intake</t>
  </si>
  <si>
    <t>total transport groups</t>
  </si>
  <si>
    <t>advanced surgeries?</t>
  </si>
  <si>
    <t>facebook followers</t>
  </si>
  <si>
    <t>36K</t>
  </si>
  <si>
    <t>30K</t>
  </si>
  <si>
    <t>1.5 MIL</t>
  </si>
  <si>
    <t>1.875 MIL</t>
  </si>
  <si>
    <t>website pageviews (1/1-12/31)</t>
  </si>
  <si>
    <t>shelter visitors</t>
  </si>
  <si>
    <t>instagram followers</t>
  </si>
  <si>
    <t>ADOPTIONS</t>
  </si>
  <si>
    <t>cats</t>
  </si>
  <si>
    <t>dogs</t>
  </si>
  <si>
    <t>birds</t>
  </si>
  <si>
    <t>total</t>
  </si>
  <si>
    <t>live release rate</t>
  </si>
  <si>
    <t>RTO</t>
  </si>
  <si>
    <t>daily pounds of laundry washed</t>
  </si>
  <si>
    <t>individual donors?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</si>
</sst>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4"/>
      <color theme="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3" fontId="0" fillId="0" borderId="1" xfId="0" applyNumberFormat="1" applyBorder="1"/>
    <xf numFmtId="0" fontId="3" fillId="3" borderId="1" xfId="0" applyFont="1" applyFill="1" applyBorder="1" applyAlignment="1">
      <alignment horizontal="right"/>
    </xf>
    <xf numFmtId="3" fontId="1" fillId="0" borderId="1" xfId="0" applyNumberFormat="1" applyFont="1" applyBorder="1"/>
    <xf numFmtId="0" fontId="9" fillId="0" borderId="1" xfId="0" applyFont="1" applyBorder="1"/>
    <xf numFmtId="0" fontId="8" fillId="4" borderId="1" xfId="0" applyFont="1" applyFill="1" applyBorder="1"/>
    <xf numFmtId="0" fontId="3" fillId="0" borderId="1" xfId="0" applyFont="1" applyBorder="1" applyAlignment="1">
      <alignment horizontal="right"/>
    </xf>
    <xf numFmtId="0" fontId="0" fillId="2" borderId="1" xfId="0" applyFill="1" applyBorder="1"/>
    <xf numFmtId="6" fontId="0" fillId="0" borderId="1" xfId="0" applyNumberFormat="1" applyBorder="1"/>
    <xf numFmtId="0" fontId="0" fillId="5" borderId="1" xfId="0" applyFill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10" fillId="5" borderId="1" xfId="0" applyFont="1" applyFill="1" applyBorder="1"/>
    <xf numFmtId="0" fontId="2" fillId="3" borderId="1" xfId="0" applyFont="1" applyFill="1" applyBorder="1" applyAlignment="1">
      <alignment horizontal="left"/>
    </xf>
    <xf numFmtId="3" fontId="0" fillId="0" borderId="1" xfId="0" applyNumberFormat="1" applyFont="1" applyBorder="1"/>
    <xf numFmtId="1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94D4E-FC61-4087-A65F-6FD9F2D71C4C}">
  <dimension ref="A1:C71"/>
  <sheetViews>
    <sheetView tabSelected="1" workbookViewId="0">
      <selection activeCell="G82" sqref="G82"/>
    </sheetView>
  </sheetViews>
  <sheetFormatPr defaultRowHeight="15" x14ac:dyDescent="0.25"/>
  <cols>
    <col min="1" max="1" width="50.5703125" style="4" bestFit="1" customWidth="1"/>
    <col min="2" max="16384" width="9.140625" style="4"/>
  </cols>
  <sheetData>
    <row r="1" spans="1:3" ht="18.75" x14ac:dyDescent="0.3">
      <c r="A1" s="9" t="s">
        <v>0</v>
      </c>
    </row>
    <row r="3" spans="1:3" ht="18.75" x14ac:dyDescent="0.3">
      <c r="A3" s="10" t="s">
        <v>1</v>
      </c>
    </row>
    <row r="4" spans="1:3" x14ac:dyDescent="0.25">
      <c r="A4" s="1" t="s">
        <v>2</v>
      </c>
      <c r="B4" s="2">
        <v>2019</v>
      </c>
      <c r="C4" s="2">
        <v>2018</v>
      </c>
    </row>
    <row r="5" spans="1:3" x14ac:dyDescent="0.25">
      <c r="A5" s="3" t="s">
        <v>3</v>
      </c>
      <c r="B5" s="4">
        <v>469</v>
      </c>
      <c r="C5" s="4">
        <v>384</v>
      </c>
    </row>
    <row r="6" spans="1:3" x14ac:dyDescent="0.25">
      <c r="A6" s="3" t="s">
        <v>4</v>
      </c>
      <c r="B6" s="5">
        <v>336</v>
      </c>
      <c r="C6" s="5">
        <v>323</v>
      </c>
    </row>
    <row r="7" spans="1:3" x14ac:dyDescent="0.25">
      <c r="A7" s="11" t="s">
        <v>5</v>
      </c>
      <c r="B7" s="3">
        <f>SUM(B5:B6)</f>
        <v>805</v>
      </c>
      <c r="C7" s="3">
        <f>SUM(C5:C6)</f>
        <v>707</v>
      </c>
    </row>
    <row r="8" spans="1:3" x14ac:dyDescent="0.25">
      <c r="A8" s="2"/>
      <c r="B8" s="12"/>
      <c r="C8" s="12"/>
    </row>
    <row r="9" spans="1:3" x14ac:dyDescent="0.25">
      <c r="A9" s="3" t="s">
        <v>6</v>
      </c>
      <c r="B9" s="4">
        <v>38</v>
      </c>
      <c r="C9" s="4">
        <v>26</v>
      </c>
    </row>
    <row r="10" spans="1:3" x14ac:dyDescent="0.25">
      <c r="A10" s="3" t="s">
        <v>7</v>
      </c>
      <c r="B10" s="4">
        <v>328</v>
      </c>
      <c r="C10" s="4">
        <v>279</v>
      </c>
    </row>
    <row r="11" spans="1:3" x14ac:dyDescent="0.25">
      <c r="A11" s="3" t="s">
        <v>8</v>
      </c>
      <c r="B11" s="4">
        <v>42</v>
      </c>
      <c r="C11" s="4">
        <v>46</v>
      </c>
    </row>
    <row r="12" spans="1:3" x14ac:dyDescent="0.25">
      <c r="A12" s="3" t="s">
        <v>9</v>
      </c>
      <c r="B12" s="4">
        <v>13</v>
      </c>
      <c r="C12" s="4">
        <v>14</v>
      </c>
    </row>
    <row r="13" spans="1:3" x14ac:dyDescent="0.25">
      <c r="A13" s="3" t="s">
        <v>10</v>
      </c>
      <c r="B13" s="4">
        <v>52</v>
      </c>
      <c r="C13" s="4">
        <v>33</v>
      </c>
    </row>
    <row r="14" spans="1:3" x14ac:dyDescent="0.25">
      <c r="A14" s="2" t="s">
        <v>11</v>
      </c>
      <c r="B14" s="12"/>
      <c r="C14" s="12"/>
    </row>
    <row r="15" spans="1:3" x14ac:dyDescent="0.25">
      <c r="A15" s="3" t="s">
        <v>12</v>
      </c>
      <c r="B15" s="6">
        <v>35869</v>
      </c>
      <c r="C15" s="6">
        <v>29780</v>
      </c>
    </row>
    <row r="16" spans="1:3" x14ac:dyDescent="0.25">
      <c r="A16" s="3" t="s">
        <v>13</v>
      </c>
      <c r="B16" s="4">
        <v>1037</v>
      </c>
      <c r="C16" s="4">
        <v>609</v>
      </c>
    </row>
    <row r="17" spans="1:3" x14ac:dyDescent="0.25">
      <c r="A17" s="7" t="s">
        <v>14</v>
      </c>
      <c r="B17" s="8">
        <f>SUM(B15:B16)</f>
        <v>36906</v>
      </c>
      <c r="C17" s="8">
        <f>SUM(C15:C16)</f>
        <v>30389</v>
      </c>
    </row>
    <row r="18" spans="1:3" x14ac:dyDescent="0.25">
      <c r="A18" s="7"/>
      <c r="B18" s="8"/>
      <c r="C18" s="8"/>
    </row>
    <row r="19" spans="1:3" ht="18.75" x14ac:dyDescent="0.3">
      <c r="A19" s="10" t="s">
        <v>55</v>
      </c>
      <c r="B19" s="2">
        <v>2019</v>
      </c>
      <c r="C19" s="2">
        <v>2018</v>
      </c>
    </row>
    <row r="20" spans="1:3" x14ac:dyDescent="0.25">
      <c r="A20" s="18" t="s">
        <v>56</v>
      </c>
      <c r="B20" s="19">
        <v>2435</v>
      </c>
      <c r="C20" s="19">
        <v>2423</v>
      </c>
    </row>
    <row r="21" spans="1:3" x14ac:dyDescent="0.25">
      <c r="A21" s="18" t="s">
        <v>57</v>
      </c>
      <c r="B21" s="19">
        <v>1384</v>
      </c>
      <c r="C21" s="19">
        <v>1344</v>
      </c>
    </row>
    <row r="22" spans="1:3" x14ac:dyDescent="0.25">
      <c r="A22" s="18" t="s">
        <v>34</v>
      </c>
      <c r="B22" s="19">
        <v>285</v>
      </c>
      <c r="C22" s="19">
        <v>253</v>
      </c>
    </row>
    <row r="23" spans="1:3" x14ac:dyDescent="0.25">
      <c r="A23" s="18" t="s">
        <v>58</v>
      </c>
      <c r="B23" s="19">
        <v>30</v>
      </c>
      <c r="C23" s="19">
        <v>7</v>
      </c>
    </row>
    <row r="24" spans="1:3" x14ac:dyDescent="0.25">
      <c r="A24" s="4" t="s">
        <v>59</v>
      </c>
      <c r="B24" s="6">
        <f>SUM(B20:B23)</f>
        <v>4134</v>
      </c>
      <c r="C24" s="19">
        <f>SUM(C20:C23)</f>
        <v>4027</v>
      </c>
    </row>
    <row r="25" spans="1:3" x14ac:dyDescent="0.25">
      <c r="A25" s="4" t="s">
        <v>60</v>
      </c>
      <c r="B25" s="20">
        <v>0.98199999999999998</v>
      </c>
      <c r="C25" s="20">
        <v>0.97699999999999998</v>
      </c>
    </row>
    <row r="26" spans="1:3" x14ac:dyDescent="0.25">
      <c r="A26" s="4" t="s">
        <v>61</v>
      </c>
      <c r="B26" s="4">
        <v>402</v>
      </c>
      <c r="C26" s="4">
        <v>369</v>
      </c>
    </row>
    <row r="28" spans="1:3" ht="18.75" x14ac:dyDescent="0.3">
      <c r="A28" s="10" t="s">
        <v>15</v>
      </c>
      <c r="B28" s="2">
        <v>2019</v>
      </c>
      <c r="C28" s="2">
        <v>2018</v>
      </c>
    </row>
    <row r="29" spans="1:3" x14ac:dyDescent="0.25">
      <c r="A29" s="4" t="s">
        <v>16</v>
      </c>
      <c r="B29" s="6">
        <v>12200</v>
      </c>
      <c r="C29" s="6">
        <v>10500</v>
      </c>
    </row>
    <row r="30" spans="1:3" x14ac:dyDescent="0.25">
      <c r="A30" s="4" t="s">
        <v>17</v>
      </c>
      <c r="B30" s="4">
        <v>78</v>
      </c>
      <c r="C30" s="4">
        <v>73</v>
      </c>
    </row>
    <row r="31" spans="1:3" x14ac:dyDescent="0.25">
      <c r="A31" s="4" t="s">
        <v>18</v>
      </c>
      <c r="B31" s="4">
        <v>251</v>
      </c>
      <c r="C31" s="4">
        <v>187</v>
      </c>
    </row>
    <row r="32" spans="1:3" x14ac:dyDescent="0.25">
      <c r="A32" s="4" t="s">
        <v>24</v>
      </c>
      <c r="B32" s="4">
        <v>749</v>
      </c>
      <c r="C32" s="4">
        <v>577</v>
      </c>
    </row>
    <row r="34" spans="1:3" ht="18.75" x14ac:dyDescent="0.3">
      <c r="A34" s="10" t="s">
        <v>19</v>
      </c>
      <c r="B34" s="2">
        <v>2019</v>
      </c>
      <c r="C34" s="2">
        <v>2018</v>
      </c>
    </row>
    <row r="35" spans="1:3" x14ac:dyDescent="0.25">
      <c r="A35" s="4" t="s">
        <v>27</v>
      </c>
      <c r="B35" s="6">
        <v>18375</v>
      </c>
      <c r="C35" s="6">
        <v>15250</v>
      </c>
    </row>
    <row r="36" spans="1:3" x14ac:dyDescent="0.25">
      <c r="A36" s="4" t="s">
        <v>25</v>
      </c>
      <c r="B36" s="4">
        <v>95</v>
      </c>
      <c r="C36" s="4">
        <v>96</v>
      </c>
    </row>
    <row r="37" spans="1:3" x14ac:dyDescent="0.25">
      <c r="A37" s="4" t="s">
        <v>26</v>
      </c>
      <c r="B37" s="4">
        <v>407</v>
      </c>
      <c r="C37" s="4">
        <v>290</v>
      </c>
    </row>
    <row r="38" spans="1:3" x14ac:dyDescent="0.25">
      <c r="A38" s="4" t="s">
        <v>28</v>
      </c>
      <c r="B38" s="13">
        <v>49301</v>
      </c>
    </row>
    <row r="40" spans="1:3" ht="18.75" x14ac:dyDescent="0.3">
      <c r="A40" s="10" t="s">
        <v>20</v>
      </c>
      <c r="B40" s="2">
        <v>2019</v>
      </c>
      <c r="C40" s="2">
        <v>2018</v>
      </c>
    </row>
    <row r="41" spans="1:3" x14ac:dyDescent="0.25">
      <c r="A41" s="4" t="s">
        <v>29</v>
      </c>
      <c r="B41" s="4">
        <v>126</v>
      </c>
      <c r="C41" s="4">
        <v>152</v>
      </c>
    </row>
    <row r="42" spans="1:3" x14ac:dyDescent="0.25">
      <c r="A42" s="4" t="s">
        <v>30</v>
      </c>
      <c r="B42" s="14"/>
      <c r="C42" s="4">
        <v>227</v>
      </c>
    </row>
    <row r="43" spans="1:3" x14ac:dyDescent="0.25">
      <c r="A43" s="4" t="s">
        <v>31</v>
      </c>
      <c r="B43" s="4">
        <v>2234</v>
      </c>
      <c r="C43" s="4">
        <v>1609</v>
      </c>
    </row>
    <row r="44" spans="1:3" x14ac:dyDescent="0.25">
      <c r="A44" s="15" t="s">
        <v>32</v>
      </c>
      <c r="B44" s="4">
        <v>1251</v>
      </c>
      <c r="C44" s="4">
        <v>616</v>
      </c>
    </row>
    <row r="45" spans="1:3" x14ac:dyDescent="0.25">
      <c r="A45" s="15" t="s">
        <v>33</v>
      </c>
      <c r="B45" s="4">
        <v>894</v>
      </c>
      <c r="C45" s="4">
        <v>967</v>
      </c>
    </row>
    <row r="46" spans="1:3" x14ac:dyDescent="0.25">
      <c r="A46" s="15" t="s">
        <v>34</v>
      </c>
      <c r="B46" s="4">
        <v>110</v>
      </c>
      <c r="C46" s="4">
        <v>26</v>
      </c>
    </row>
    <row r="48" spans="1:3" ht="18.75" x14ac:dyDescent="0.3">
      <c r="A48" s="10" t="s">
        <v>21</v>
      </c>
      <c r="B48" s="2">
        <v>2019</v>
      </c>
      <c r="C48" s="2">
        <v>2018</v>
      </c>
    </row>
    <row r="49" spans="1:3" x14ac:dyDescent="0.25">
      <c r="A49" s="16" t="s">
        <v>35</v>
      </c>
      <c r="B49" s="14"/>
      <c r="C49" s="6">
        <v>3111</v>
      </c>
    </row>
    <row r="50" spans="1:3" x14ac:dyDescent="0.25">
      <c r="A50" s="15" t="s">
        <v>36</v>
      </c>
      <c r="B50" s="14"/>
    </row>
    <row r="51" spans="1:3" x14ac:dyDescent="0.25">
      <c r="A51" s="15" t="s">
        <v>37</v>
      </c>
      <c r="B51" s="14"/>
    </row>
    <row r="52" spans="1:3" x14ac:dyDescent="0.25">
      <c r="A52" s="4" t="s">
        <v>38</v>
      </c>
      <c r="B52" s="14"/>
      <c r="C52" s="4">
        <v>829</v>
      </c>
    </row>
    <row r="53" spans="1:3" x14ac:dyDescent="0.25">
      <c r="A53" s="4" t="s">
        <v>39</v>
      </c>
      <c r="B53" s="14"/>
      <c r="C53" s="4">
        <v>132</v>
      </c>
    </row>
    <row r="54" spans="1:3" x14ac:dyDescent="0.25">
      <c r="A54" s="17" t="s">
        <v>46</v>
      </c>
      <c r="B54" s="14"/>
    </row>
    <row r="56" spans="1:3" ht="18.75" x14ac:dyDescent="0.3">
      <c r="A56" s="10" t="s">
        <v>22</v>
      </c>
      <c r="B56" s="2">
        <v>2019</v>
      </c>
      <c r="C56" s="2">
        <v>2018</v>
      </c>
    </row>
    <row r="57" spans="1:3" x14ac:dyDescent="0.25">
      <c r="A57" s="4" t="s">
        <v>40</v>
      </c>
      <c r="B57" s="4">
        <v>769</v>
      </c>
      <c r="C57" s="4">
        <v>777</v>
      </c>
    </row>
    <row r="58" spans="1:3" x14ac:dyDescent="0.25">
      <c r="A58" s="4" t="s">
        <v>41</v>
      </c>
      <c r="B58" s="4">
        <v>21</v>
      </c>
      <c r="C58" s="4">
        <v>21</v>
      </c>
    </row>
    <row r="59" spans="1:3" x14ac:dyDescent="0.25">
      <c r="A59" s="4" t="s">
        <v>42</v>
      </c>
      <c r="B59" s="6">
        <v>2094</v>
      </c>
      <c r="C59" s="6">
        <v>1788</v>
      </c>
    </row>
    <row r="60" spans="1:3" x14ac:dyDescent="0.25">
      <c r="A60" s="4" t="s">
        <v>43</v>
      </c>
      <c r="B60" s="4">
        <v>29</v>
      </c>
      <c r="C60" s="4">
        <v>31</v>
      </c>
    </row>
    <row r="62" spans="1:3" x14ac:dyDescent="0.25">
      <c r="A62" s="4" t="s">
        <v>44</v>
      </c>
      <c r="B62" s="6">
        <v>2863</v>
      </c>
      <c r="C62" s="6">
        <v>2565</v>
      </c>
    </row>
    <row r="63" spans="1:3" x14ac:dyDescent="0.25">
      <c r="A63" s="4" t="s">
        <v>45</v>
      </c>
      <c r="B63" s="4">
        <v>50</v>
      </c>
      <c r="C63" s="4">
        <v>52</v>
      </c>
    </row>
    <row r="65" spans="1:3" ht="18.75" x14ac:dyDescent="0.3">
      <c r="A65" s="10" t="s">
        <v>23</v>
      </c>
      <c r="B65" s="2">
        <v>2019</v>
      </c>
      <c r="C65" s="2">
        <v>2018</v>
      </c>
    </row>
    <row r="66" spans="1:3" x14ac:dyDescent="0.25">
      <c r="A66" s="4" t="s">
        <v>47</v>
      </c>
      <c r="B66" s="4" t="s">
        <v>48</v>
      </c>
      <c r="C66" s="4" t="s">
        <v>49</v>
      </c>
    </row>
    <row r="67" spans="1:3" x14ac:dyDescent="0.25">
      <c r="A67" s="4" t="s">
        <v>52</v>
      </c>
      <c r="B67" s="4" t="s">
        <v>51</v>
      </c>
      <c r="C67" s="4" t="s">
        <v>50</v>
      </c>
    </row>
    <row r="68" spans="1:3" x14ac:dyDescent="0.25">
      <c r="A68" s="4" t="s">
        <v>53</v>
      </c>
      <c r="B68" s="6">
        <v>48325</v>
      </c>
      <c r="C68" s="6">
        <v>48934</v>
      </c>
    </row>
    <row r="69" spans="1:3" x14ac:dyDescent="0.25">
      <c r="A69" s="4" t="s">
        <v>54</v>
      </c>
      <c r="B69" s="6">
        <v>8800</v>
      </c>
      <c r="C69" s="6">
        <v>5000</v>
      </c>
    </row>
    <row r="70" spans="1:3" x14ac:dyDescent="0.25">
      <c r="A70" s="4" t="s">
        <v>62</v>
      </c>
      <c r="B70" s="14">
        <v>900</v>
      </c>
      <c r="C70" s="4">
        <v>600</v>
      </c>
    </row>
    <row r="71" spans="1:3" x14ac:dyDescent="0.25">
      <c r="A71" s="17" t="s">
        <v>63</v>
      </c>
      <c r="B71" s="14"/>
    </row>
  </sheetData>
  <printOptions gridLines="1"/>
  <pageMargins left="0.7" right="0.7" top="0.75" bottom="0.75" header="0.3" footer="0.3"/>
  <pageSetup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Jeana Roth</dc:creator>
  <cp:lastModifiedBy>Jeana Roth</cp:lastModifiedBy>
  <cp:lastPrinted>2020-01-08T14:38:35Z</cp:lastPrinted>
  <dcterms:created xsi:type="dcterms:W3CDTF">2020-01-08T13:45:32Z</dcterms:created>
  <dcterms:modified xsi:type="dcterms:W3CDTF">2020-01-08T16:11:31Z</dcterms:modified>
</cp:coreProperties>
</file>